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AP\AP GRP3\PROF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8" i="1"/>
  <c r="D9" i="1"/>
  <c r="D10" i="1"/>
  <c r="D11" i="1"/>
</calcChain>
</file>

<file path=xl/sharedStrings.xml><?xml version="1.0" encoding="utf-8"?>
<sst xmlns="http://schemas.openxmlformats.org/spreadsheetml/2006/main" count="27" uniqueCount="21">
  <si>
    <t>materiels</t>
  </si>
  <si>
    <t>prix</t>
  </si>
  <si>
    <t>ref/ lien</t>
  </si>
  <si>
    <t>commentaire</t>
  </si>
  <si>
    <t>Pfsense</t>
  </si>
  <si>
    <t>Shuttle XPC slim DS10U5</t>
  </si>
  <si>
    <t>materiel</t>
  </si>
  <si>
    <t>nombres</t>
  </si>
  <si>
    <t>total</t>
  </si>
  <si>
    <t>Gigabyte R282-Z94</t>
  </si>
  <si>
    <t>6NR272Z34MR-00  /  https://www.ldlc.com/fiche/PB00468685.html</t>
  </si>
  <si>
    <t xml:space="preserve">serveur esxi principal </t>
  </si>
  <si>
    <t>Gigabyte R282-Z95</t>
  </si>
  <si>
    <t>serveur esxi secondaire</t>
  </si>
  <si>
    <t>DS10U5  /  https://www.ldlc.com/fiche/PB00569784.html</t>
  </si>
  <si>
    <t>licence vCenter</t>
  </si>
  <si>
    <t>https://store-fr.vmware.com/vmware-vcenter-server-standard-5655047100.html</t>
  </si>
  <si>
    <t>vCenter</t>
  </si>
  <si>
    <t>licence Windows serveur</t>
  </si>
  <si>
    <t>Win serveur 2022</t>
  </si>
  <si>
    <t>https://www.coffeesoft.fr/systeme-d-exploitation/windows-server-standard-2022-24-noyaux-24-https://www.coffeesoft.fr/systeme-d-exploitation/windows-server-standard-2022-24-noyaux-24-https://www.coffeesoft.fr/systeme-d-exploitation/windows-server-standard-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</si>
</sst>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8" formatCode="#,##0.00\ &quot;€&quot;;[Red]\-#,##0.00\ &quot;€&quot;"/>
  </numFmts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8" fontId="0" fillId="0" borderId="0" xfId="0" applyNumberFormat="1"/>
    <xf numFmtId="0" fontId="1" fillId="0" borderId="0" xfId="1"/>
    <xf numFmtId="6" fontId="0" fillId="0" borderId="0" xfId="0" applyNumberFormat="1"/>
    <xf numFmtId="8" fontId="0" fillId="0" borderId="1" xfId="0" applyNumberFormat="1" applyFont="1" applyBorder="1"/>
    <xf numFmtId="8" fontId="1" fillId="0" borderId="0" xfId="1" applyNumberFormat="1"/>
  </cellXfs>
  <cellStyles count="2">
    <cellStyle name="Lien hypertexte" xfId="1" builtinId="8"/>
    <cellStyle name="Normal" xfId="0" builtinId="0"/>
  </cellStyles>
  <dxfs count="2">
    <dxf>
      <numFmt numFmtId="12" formatCode="#,##0.00\ &quot;€&quot;;[Red]\-#,##0.00\ &quot;€&quot;"/>
    </dxf>
    <dxf>
      <numFmt numFmtId="12" formatCode="#,##0.00\ &quot;€&quot;;[Red]\-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au2" displayName="Tableau2" ref="A7:D12" totalsRowCount="1">
  <autoFilter ref="A7:D12"/>
  <tableColumns count="4">
    <tableColumn id="1" name="materiel"/>
    <tableColumn id="2" name="nombres"/>
    <tableColumn id="3" name="prix"/>
    <tableColumn id="4" name="total" totalsRowFunction="custom" dataDxfId="1" totalsRowDxfId="0">
      <calculatedColumnFormula>B8*C8</calculatedColumnFormula>
      <totalsRowFormula>SUM(D8:D11)</totalsRow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A1:D6" totalsRowShown="0">
  <autoFilter ref="A1:D6"/>
  <tableColumns count="4">
    <tableColumn id="1" name="materiels"/>
    <tableColumn id="2" name="prix"/>
    <tableColumn id="3" name="ref/ lien"/>
    <tableColumn id="4" name="commentaire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ldlc.com/fiche/PB00569784.html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www.ldlc.com/fiche/PB00468685.html" TargetMode="External"/><Relationship Id="rId1" Type="http://schemas.openxmlformats.org/officeDocument/2006/relationships/hyperlink" Target="https://www.ldlc.com/fiche/PB00468685.htm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offeesoft.fr/systeme-d-exploitation/windows-server-standard-2022-24-noyaux-24-coeurs?msclkid=b5cd8bd77f18187f169ceec333523d45&amp;utm_source=bing&amp;utm_medium=cpc&amp;utm_campaign=fr_FR%20%7C%20Shopping%20%7C%20Windows%20Server&amp;utm_term=457740435177442" TargetMode="External"/><Relationship Id="rId4" Type="http://schemas.openxmlformats.org/officeDocument/2006/relationships/hyperlink" Target="https://store-fr.vmware.com/vmware-vcenter-server-standard-56550471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D16" sqref="D16"/>
    </sheetView>
  </sheetViews>
  <sheetFormatPr baseColWidth="10" defaultRowHeight="15" x14ac:dyDescent="0.25"/>
  <cols>
    <col min="1" max="1" width="33.140625" customWidth="1"/>
    <col min="2" max="2" width="13.140625" customWidth="1"/>
    <col min="3" max="3" width="32" customWidth="1"/>
    <col min="4" max="4" width="23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s="1" t="s">
        <v>9</v>
      </c>
      <c r="B2" s="1">
        <v>10300.950000000001</v>
      </c>
      <c r="C2" s="5" t="s">
        <v>10</v>
      </c>
      <c r="D2" t="s">
        <v>11</v>
      </c>
    </row>
    <row r="3" spans="1:4" x14ac:dyDescent="0.25">
      <c r="A3" s="1" t="s">
        <v>12</v>
      </c>
      <c r="B3" s="1">
        <v>10300.950000000001</v>
      </c>
      <c r="C3" s="5" t="s">
        <v>10</v>
      </c>
      <c r="D3" t="s">
        <v>13</v>
      </c>
    </row>
    <row r="4" spans="1:4" x14ac:dyDescent="0.25">
      <c r="A4" t="s">
        <v>5</v>
      </c>
      <c r="B4" s="1">
        <v>643.94000000000005</v>
      </c>
      <c r="C4" s="2" t="s">
        <v>14</v>
      </c>
      <c r="D4" t="s">
        <v>4</v>
      </c>
    </row>
    <row r="5" spans="1:4" x14ac:dyDescent="0.25">
      <c r="A5" t="s">
        <v>15</v>
      </c>
      <c r="B5" s="1">
        <v>7435.52</v>
      </c>
      <c r="C5" s="2" t="s">
        <v>16</v>
      </c>
      <c r="D5" t="s">
        <v>17</v>
      </c>
    </row>
    <row r="6" spans="1:4" x14ac:dyDescent="0.25">
      <c r="A6" t="s">
        <v>18</v>
      </c>
      <c r="B6" s="1">
        <v>1108.08</v>
      </c>
      <c r="C6" s="2" t="s">
        <v>20</v>
      </c>
      <c r="D6" t="s">
        <v>19</v>
      </c>
    </row>
    <row r="7" spans="1:4" x14ac:dyDescent="0.25">
      <c r="A7" t="s">
        <v>6</v>
      </c>
      <c r="B7" t="s">
        <v>7</v>
      </c>
      <c r="C7" t="s">
        <v>1</v>
      </c>
      <c r="D7" t="s">
        <v>8</v>
      </c>
    </row>
    <row r="8" spans="1:4" x14ac:dyDescent="0.25">
      <c r="A8" t="s">
        <v>9</v>
      </c>
      <c r="B8">
        <v>2</v>
      </c>
      <c r="C8" s="1">
        <v>10300.950000000001</v>
      </c>
      <c r="D8" s="1">
        <f t="shared" ref="D8:D11" si="0">B8*C8</f>
        <v>20601.900000000001</v>
      </c>
    </row>
    <row r="9" spans="1:4" x14ac:dyDescent="0.25">
      <c r="A9" t="s">
        <v>5</v>
      </c>
      <c r="B9">
        <v>1</v>
      </c>
      <c r="C9" s="1">
        <v>643.94000000000005</v>
      </c>
      <c r="D9" s="1">
        <f t="shared" si="0"/>
        <v>643.94000000000005</v>
      </c>
    </row>
    <row r="10" spans="1:4" x14ac:dyDescent="0.25">
      <c r="A10" t="s">
        <v>15</v>
      </c>
      <c r="B10">
        <v>1</v>
      </c>
      <c r="C10" s="1">
        <v>7435.52</v>
      </c>
      <c r="D10" s="1">
        <f t="shared" si="0"/>
        <v>7435.52</v>
      </c>
    </row>
    <row r="11" spans="1:4" x14ac:dyDescent="0.25">
      <c r="A11" t="s">
        <v>18</v>
      </c>
      <c r="B11">
        <v>1</v>
      </c>
      <c r="C11" s="3">
        <v>1108.08</v>
      </c>
      <c r="D11" s="1">
        <f t="shared" si="0"/>
        <v>1108.08</v>
      </c>
    </row>
    <row r="12" spans="1:4" x14ac:dyDescent="0.25">
      <c r="D12" s="1">
        <f>SUM(D8:D11)</f>
        <v>29789.440000000002</v>
      </c>
    </row>
    <row r="16" spans="1:4" x14ac:dyDescent="0.25">
      <c r="D16" s="4"/>
    </row>
  </sheetData>
  <hyperlinks>
    <hyperlink ref="C2" r:id="rId1"/>
    <hyperlink ref="C3" r:id="rId2"/>
    <hyperlink ref="C4" r:id="rId3"/>
    <hyperlink ref="C5" r:id="rId4"/>
    <hyperlink ref="C6" r:id="rId5"/>
  </hyperlinks>
  <pageMargins left="0.7" right="0.7" top="0.75" bottom="0.75" header="0.3" footer="0.3"/>
  <pageSetup paperSize="9" orientation="portrait" r:id="rId6"/>
  <tableParts count="2"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Lycee MATHIAS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Pierrick ROBIN</dc:creator>
  <cp:lastModifiedBy>Pierrick ROBIN</cp:lastModifiedBy>
  <dcterms:created xsi:type="dcterms:W3CDTF">2023-09-27T12:05:07Z</dcterms:created>
  <dcterms:modified xsi:type="dcterms:W3CDTF">2023-09-27T15:43:05Z</dcterms:modified>
</cp:coreProperties>
</file>